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Schedule Templates\Shift-Schedule-Template\"/>
    </mc:Choice>
  </mc:AlternateContent>
  <xr:revisionPtr revIDLastSave="0" documentId="13_ncr:1_{4B0F2275-DF52-418D-9613-B0398ABF963D}" xr6:coauthVersionLast="47" xr6:coauthVersionMax="47" xr10:uidLastSave="{00000000-0000-0000-0000-000000000000}"/>
  <bookViews>
    <workbookView xWindow="-120" yWindow="-120" windowWidth="15600" windowHeight="11160" xr2:uid="{9D918FC6-EAA4-4FD3-8D71-BC256D985F07}"/>
  </bookViews>
  <sheets>
    <sheet name="Shift Schedule" sheetId="1" r:id="rId1"/>
    <sheet name="Referen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3" i="1" l="1"/>
  <c r="C8" i="1"/>
  <c r="B10" i="1"/>
  <c r="A10" i="1" s="1"/>
  <c r="G5" i="1"/>
  <c r="D8" i="1" l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AH8" i="1" s="1"/>
  <c r="AI8" i="1" s="1"/>
  <c r="AJ8" i="1" s="1"/>
  <c r="AK8" i="1" s="1"/>
  <c r="AL8" i="1" s="1"/>
  <c r="AM8" i="1" s="1"/>
  <c r="AN8" i="1" s="1"/>
  <c r="AO8" i="1" s="1"/>
  <c r="AP8" i="1" s="1"/>
  <c r="AQ8" i="1" s="1"/>
  <c r="AR8" i="1" s="1"/>
  <c r="AS8" i="1" s="1"/>
  <c r="AT8" i="1" s="1"/>
  <c r="AU8" i="1" s="1"/>
  <c r="AV8" i="1" s="1"/>
  <c r="AW8" i="1" s="1"/>
  <c r="AX8" i="1" s="1"/>
  <c r="AY8" i="1" s="1"/>
  <c r="AZ8" i="1" s="1"/>
  <c r="BA8" i="1" s="1"/>
  <c r="BB8" i="1" s="1"/>
  <c r="BC8" i="1" s="1"/>
  <c r="BD8" i="1" s="1"/>
  <c r="BE8" i="1" s="1"/>
  <c r="BF8" i="1" s="1"/>
  <c r="BG8" i="1" s="1"/>
  <c r="BH8" i="1" s="1"/>
  <c r="BI8" i="1" s="1"/>
  <c r="BJ8" i="1" s="1"/>
  <c r="BK8" i="1" s="1"/>
  <c r="BL8" i="1" s="1"/>
  <c r="BM8" i="1" s="1"/>
  <c r="BN8" i="1" s="1"/>
  <c r="BO8" i="1" s="1"/>
  <c r="BP8" i="1" s="1"/>
  <c r="BQ8" i="1" s="1"/>
  <c r="B21" i="1"/>
  <c r="B33" i="1" l="1"/>
  <c r="A21" i="1"/>
  <c r="B45" i="1" l="1"/>
  <c r="A33" i="1"/>
  <c r="B57" i="1" l="1"/>
  <c r="A45" i="1"/>
  <c r="B69" i="1" l="1"/>
  <c r="A57" i="1"/>
  <c r="B81" i="1" l="1"/>
  <c r="A81" i="1" s="1"/>
  <c r="A69" i="1"/>
</calcChain>
</file>

<file path=xl/sharedStrings.xml><?xml version="1.0" encoding="utf-8"?>
<sst xmlns="http://schemas.openxmlformats.org/spreadsheetml/2006/main" count="21" uniqueCount="20">
  <si>
    <t>SHIFT SCHEDULE</t>
  </si>
  <si>
    <t>Start Date:</t>
  </si>
  <si>
    <t>Start Time:</t>
  </si>
  <si>
    <t>Time Interval:</t>
  </si>
  <si>
    <t>End Date:</t>
  </si>
  <si>
    <t>Employee Name</t>
  </si>
  <si>
    <t>Company Name:</t>
  </si>
  <si>
    <t>Department:</t>
  </si>
  <si>
    <t xml:space="preserve"> START TIME</t>
  </si>
  <si>
    <t>Interval</t>
  </si>
  <si>
    <t>10 MIN</t>
  </si>
  <si>
    <t>15 MIN</t>
  </si>
  <si>
    <t>20 MIN</t>
  </si>
  <si>
    <t>30 MIN</t>
  </si>
  <si>
    <t>45 MIN</t>
  </si>
  <si>
    <t>50 MIN</t>
  </si>
  <si>
    <t>60 MIN</t>
  </si>
  <si>
    <t>75 MIN</t>
  </si>
  <si>
    <t>90 MIN</t>
  </si>
  <si>
    <t>120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</si>
</sst>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[$-409]h:mm\ AM/PM;@"/>
  </numFmts>
  <fonts count="11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b/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11"/>
      <color theme="1"/>
      <name val="Century Gothic"/>
      <family val="2"/>
    </font>
    <font>
      <b/>
      <sz val="36"/>
      <color theme="1" tint="0.249977111117893"/>
      <name val="Century Gothic"/>
      <family val="2"/>
      <scheme val="major"/>
    </font>
    <font>
      <b/>
      <sz val="12"/>
      <color theme="0"/>
      <name val="Century Gothic"/>
      <family val="2"/>
      <scheme val="minor"/>
    </font>
    <font>
      <b/>
      <sz val="13"/>
      <color theme="1"/>
      <name val="Century Gothic"/>
      <family val="2"/>
      <scheme val="minor"/>
    </font>
    <font>
      <b/>
      <i/>
      <sz val="12"/>
      <color theme="0"/>
      <name val="Century Gothic"/>
      <family val="2"/>
      <scheme val="minor"/>
    </font>
    <font>
      <b/>
      <sz val="11"/>
      <name val="Century Gothic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0" tint="-0.1499984740745262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14999847407452621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1499984740745262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0" tint="-0.14999847407452621"/>
      </bottom>
      <diagonal/>
    </border>
    <border>
      <left/>
      <right/>
      <top/>
      <bottom style="hair">
        <color theme="1" tint="0.34998626667073579"/>
      </bottom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34998626667073579"/>
      </right>
      <top/>
      <bottom style="thin">
        <color theme="0" tint="-0.14999847407452621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 tint="0.34998626667073579"/>
      </left>
      <right/>
      <top style="thin">
        <color theme="0" tint="-0.14999847407452621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0" tint="-0.14999847407452621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1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</cellStyleXfs>
  <cellXfs count="55">
    <xf numFmtId="0" fontId="0" fillId="0" borderId="0" xfId="0"/>
    <xf numFmtId="0" fontId="0" fillId="7" borderId="0" xfId="0" applyFill="1" applyAlignment="1" applyProtection="1">
      <alignment vertical="center" wrapText="1"/>
      <protection locked="0"/>
    </xf>
    <xf numFmtId="0" fontId="0" fillId="7" borderId="0" xfId="0" applyFill="1" applyAlignment="1" applyProtection="1">
      <alignment horizontal="left" vertical="center" wrapText="1" indent="1"/>
      <protection locked="0"/>
    </xf>
    <xf numFmtId="0" fontId="3" fillId="7" borderId="0" xfId="0" applyFont="1" applyFill="1" applyAlignment="1" applyProtection="1">
      <alignment vertical="center" wrapText="1"/>
      <protection locked="0"/>
    </xf>
    <xf numFmtId="0" fontId="3" fillId="7" borderId="0" xfId="0" applyFont="1" applyFill="1" applyAlignment="1" applyProtection="1">
      <alignment horizontal="left" vertical="center" wrapText="1"/>
      <protection locked="0"/>
    </xf>
    <xf numFmtId="0" fontId="0" fillId="7" borderId="0" xfId="0" applyFill="1" applyAlignment="1" applyProtection="1">
      <alignment horizontal="left" indent="1"/>
      <protection locked="0"/>
    </xf>
    <xf numFmtId="0" fontId="0" fillId="7" borderId="0" xfId="0" applyFill="1" applyProtection="1">
      <protection locked="0"/>
    </xf>
    <xf numFmtId="0" fontId="0" fillId="7" borderId="0" xfId="0" applyFill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14" fontId="9" fillId="8" borderId="10" xfId="5" applyNumberFormat="1" applyFont="1" applyFill="1" applyBorder="1" applyAlignment="1" applyProtection="1">
      <alignment horizontal="center" vertical="center" wrapText="1"/>
    </xf>
    <xf numFmtId="0" fontId="7" fillId="8" borderId="17" xfId="3" applyFont="1" applyFill="1" applyBorder="1" applyAlignment="1" applyProtection="1">
      <alignment horizontal="left" vertical="center" wrapText="1" indent="1"/>
    </xf>
    <xf numFmtId="14" fontId="9" fillId="8" borderId="4" xfId="6" applyNumberFormat="1" applyFont="1" applyFill="1" applyBorder="1" applyAlignment="1" applyProtection="1">
      <alignment horizontal="center" vertical="center" wrapText="1"/>
    </xf>
    <xf numFmtId="165" fontId="10" fillId="9" borderId="18" xfId="4" applyNumberFormat="1" applyFont="1" applyFill="1" applyBorder="1" applyAlignment="1" applyProtection="1">
      <alignment horizontal="center" vertical="center" wrapText="1"/>
    </xf>
    <xf numFmtId="165" fontId="3" fillId="9" borderId="3" xfId="4" applyNumberFormat="1" applyFont="1" applyFill="1" applyBorder="1" applyAlignment="1" applyProtection="1">
      <alignment horizontal="center" vertical="center" wrapText="1"/>
    </xf>
    <xf numFmtId="165" fontId="3" fillId="4" borderId="3" xfId="4" applyNumberFormat="1" applyFont="1" applyBorder="1" applyAlignment="1" applyProtection="1">
      <alignment horizontal="center" vertical="center" wrapText="1"/>
    </xf>
    <xf numFmtId="0" fontId="0" fillId="7" borderId="19" xfId="0" applyFill="1" applyBorder="1" applyAlignment="1" applyProtection="1">
      <alignment horizontal="center" vertical="center" wrapText="1"/>
      <protection locked="0"/>
    </xf>
    <xf numFmtId="0" fontId="0" fillId="7" borderId="2" xfId="0" applyFill="1" applyBorder="1" applyAlignment="1" applyProtection="1">
      <alignment horizontal="center" vertical="center" wrapText="1"/>
      <protection locked="0"/>
    </xf>
    <xf numFmtId="0" fontId="0" fillId="10" borderId="6" xfId="0" applyFill="1" applyBorder="1" applyAlignment="1" applyProtection="1">
      <alignment horizontal="center" vertical="center" wrapText="1"/>
      <protection locked="0"/>
    </xf>
    <xf numFmtId="14" fontId="9" fillId="8" borderId="10" xfId="3" applyNumberFormat="1" applyFont="1" applyFill="1" applyBorder="1" applyAlignment="1" applyProtection="1">
      <alignment horizontal="center" vertical="center" wrapText="1"/>
    </xf>
    <xf numFmtId="14" fontId="9" fillId="8" borderId="10" xfId="6" applyNumberFormat="1" applyFont="1" applyFill="1" applyBorder="1" applyAlignment="1" applyProtection="1">
      <alignment horizontal="center" vertical="center" wrapText="1"/>
    </xf>
    <xf numFmtId="0" fontId="7" fillId="8" borderId="23" xfId="3" applyFont="1" applyFill="1" applyBorder="1" applyAlignment="1" applyProtection="1">
      <alignment horizontal="left" vertical="center" wrapText="1" indent="1"/>
    </xf>
    <xf numFmtId="14" fontId="9" fillId="8" borderId="10" xfId="2" applyNumberFormat="1" applyFont="1" applyFill="1" applyBorder="1" applyAlignment="1" applyProtection="1">
      <alignment horizontal="center" vertical="center" wrapText="1"/>
    </xf>
    <xf numFmtId="0" fontId="0" fillId="10" borderId="10" xfId="0" applyFill="1" applyBorder="1" applyAlignment="1" applyProtection="1">
      <alignment horizontal="center" vertical="center" wrapText="1"/>
      <protection locked="0"/>
    </xf>
    <xf numFmtId="14" fontId="9" fillId="8" borderId="0" xfId="6" applyNumberFormat="1" applyFont="1" applyFill="1" applyBorder="1" applyAlignment="1" applyProtection="1">
      <alignment horizontal="center" vertical="center" wrapText="1"/>
    </xf>
    <xf numFmtId="14" fontId="9" fillId="8" borderId="0" xfId="0" applyNumberFormat="1" applyFont="1" applyFill="1" applyAlignment="1">
      <alignment horizontal="center" vertical="center" wrapText="1"/>
    </xf>
    <xf numFmtId="165" fontId="4" fillId="2" borderId="13" xfId="2" applyNumberFormat="1" applyBorder="1" applyAlignment="1" applyProtection="1">
      <alignment horizontal="center" vertical="center" wrapText="1"/>
      <protection locked="0"/>
    </xf>
    <xf numFmtId="0" fontId="5" fillId="7" borderId="0" xfId="0" applyFont="1" applyFill="1" applyAlignment="1" applyProtection="1">
      <alignment horizontal="left"/>
      <protection locked="0"/>
    </xf>
    <xf numFmtId="0" fontId="5" fillId="7" borderId="0" xfId="0" applyFont="1" applyFill="1" applyAlignment="1" applyProtection="1">
      <alignment horizontal="left" wrapText="1"/>
      <protection locked="0"/>
    </xf>
    <xf numFmtId="18" fontId="5" fillId="0" borderId="13" xfId="0" applyNumberFormat="1" applyFont="1" applyBorder="1" applyAlignment="1" applyProtection="1">
      <alignment horizontal="right" indent="2"/>
      <protection locked="0"/>
    </xf>
    <xf numFmtId="0" fontId="5" fillId="0" borderId="13" xfId="0" applyFont="1" applyBorder="1" applyAlignment="1" applyProtection="1">
      <alignment horizontal="right" indent="2"/>
      <protection locked="0"/>
    </xf>
    <xf numFmtId="0" fontId="5" fillId="7" borderId="0" xfId="0" applyFont="1" applyFill="1" applyAlignment="1" applyProtection="1">
      <alignment horizontal="right" indent="2"/>
      <protection locked="0"/>
    </xf>
    <xf numFmtId="18" fontId="5" fillId="0" borderId="0" xfId="0" applyNumberFormat="1" applyFont="1" applyAlignment="1" applyProtection="1">
      <alignment horizontal="right" indent="2"/>
      <protection locked="0"/>
    </xf>
    <xf numFmtId="0" fontId="5" fillId="0" borderId="0" xfId="0" applyFont="1" applyAlignment="1" applyProtection="1">
      <alignment horizontal="right" indent="2"/>
      <protection locked="0"/>
    </xf>
    <xf numFmtId="18" fontId="5" fillId="7" borderId="0" xfId="0" applyNumberFormat="1" applyFont="1" applyFill="1" applyAlignment="1" applyProtection="1">
      <alignment horizontal="right" indent="2"/>
      <protection locked="0"/>
    </xf>
    <xf numFmtId="0" fontId="3" fillId="7" borderId="0" xfId="0" applyFont="1" applyFill="1" applyAlignment="1" applyProtection="1">
      <alignment horizontal="left" vertical="center" wrapText="1" indent="1"/>
      <protection locked="0"/>
    </xf>
    <xf numFmtId="0" fontId="3" fillId="7" borderId="0" xfId="0" applyFont="1" applyFill="1" applyAlignment="1" applyProtection="1">
      <alignment horizontal="right" vertical="center" wrapText="1" indent="1"/>
      <protection locked="0"/>
    </xf>
    <xf numFmtId="0" fontId="3" fillId="7" borderId="0" xfId="0" applyFont="1" applyFill="1" applyAlignment="1" applyProtection="1">
      <alignment horizontal="left" vertical="center" indent="1"/>
      <protection locked="0"/>
    </xf>
    <xf numFmtId="164" fontId="3" fillId="7" borderId="11" xfId="0" applyNumberFormat="1" applyFont="1" applyFill="1" applyBorder="1" applyAlignment="1" applyProtection="1">
      <alignment horizontal="left" vertical="center" wrapText="1"/>
      <protection locked="0"/>
    </xf>
    <xf numFmtId="0" fontId="0" fillId="7" borderId="0" xfId="0" applyFill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 indent="1"/>
      <protection locked="0"/>
    </xf>
    <xf numFmtId="0" fontId="0" fillId="0" borderId="16" xfId="0" applyBorder="1" applyAlignment="1" applyProtection="1">
      <alignment horizontal="left" vertical="center" wrapText="1" indent="1"/>
      <protection locked="0"/>
    </xf>
    <xf numFmtId="0" fontId="0" fillId="0" borderId="21" xfId="0" applyBorder="1" applyAlignment="1" applyProtection="1">
      <alignment horizontal="left" vertical="center" wrapText="1" indent="1"/>
      <protection locked="0"/>
    </xf>
    <xf numFmtId="0" fontId="0" fillId="0" borderId="22" xfId="0" applyBorder="1" applyAlignment="1" applyProtection="1">
      <alignment horizontal="left" vertical="center" wrapText="1" indent="1"/>
      <protection locked="0"/>
    </xf>
    <xf numFmtId="0" fontId="0" fillId="0" borderId="14" xfId="0" applyBorder="1" applyAlignment="1" applyProtection="1">
      <alignment horizontal="left" vertical="center" wrapText="1" indent="1"/>
      <protection locked="0"/>
    </xf>
    <xf numFmtId="0" fontId="0" fillId="7" borderId="4" xfId="0" applyFill="1" applyBorder="1" applyAlignment="1" applyProtection="1">
      <alignment horizontal="left" vertical="center" wrapText="1" indent="1"/>
      <protection locked="0"/>
    </xf>
    <xf numFmtId="0" fontId="0" fillId="7" borderId="15" xfId="0" applyFill="1" applyBorder="1" applyAlignment="1" applyProtection="1">
      <alignment horizontal="left" vertical="center" wrapText="1" indent="1"/>
      <protection locked="0"/>
    </xf>
    <xf numFmtId="0" fontId="6" fillId="7" borderId="0" xfId="1" applyFont="1" applyFill="1" applyAlignment="1" applyProtection="1">
      <alignment horizontal="left" vertical="center" wrapText="1"/>
      <protection locked="0"/>
    </xf>
    <xf numFmtId="0" fontId="8" fillId="11" borderId="1" xfId="0" applyFont="1" applyFill="1" applyBorder="1" applyAlignment="1" applyProtection="1">
      <alignment horizontal="left" vertical="top" wrapText="1" indent="1"/>
      <protection locked="0"/>
    </xf>
    <xf numFmtId="0" fontId="3" fillId="7" borderId="11" xfId="0" applyFont="1" applyFill="1" applyBorder="1" applyAlignment="1" applyProtection="1">
      <alignment horizontal="left" vertical="center" wrapText="1"/>
      <protection locked="0"/>
    </xf>
    <xf numFmtId="165" fontId="3" fillId="7" borderId="11" xfId="0" applyNumberFormat="1" applyFont="1" applyFill="1" applyBorder="1" applyAlignment="1" applyProtection="1">
      <alignment horizontal="left" vertical="center" wrapText="1"/>
      <protection locked="0"/>
    </xf>
    <xf numFmtId="164" fontId="3" fillId="7" borderId="12" xfId="0" applyNumberFormat="1" applyFont="1" applyFill="1" applyBorder="1" applyAlignment="1">
      <alignment horizontal="left" vertical="center" wrapText="1"/>
    </xf>
    <xf numFmtId="165" fontId="3" fillId="7" borderId="12" xfId="0" applyNumberFormat="1" applyFont="1" applyFill="1" applyBorder="1" applyAlignment="1" applyProtection="1">
      <alignment horizontal="left" vertical="center" wrapText="1"/>
      <protection locked="0"/>
    </xf>
  </cellXfs>
  <cellStyles count="7">
    <cellStyle name="20% - Accent2" xfId="4" builtinId="34"/>
    <cellStyle name="Accent1" xfId="2" builtinId="29"/>
    <cellStyle name="Accent2" xfId="3" builtinId="33"/>
    <cellStyle name="Accent3" xfId="5" builtinId="37"/>
    <cellStyle name="Accent6" xfId="6" builtinId="4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68580</xdr:colOff>
      <xdr:row>0</xdr:row>
      <xdr:rowOff>114300</xdr:rowOff>
    </xdr:from>
    <xdr:to>
      <xdr:col>50</xdr:col>
      <xdr:colOff>42545</xdr:colOff>
      <xdr:row>1</xdr:row>
      <xdr:rowOff>13335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53A513-C2B1-410E-B3C2-F5E77D8DF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8820" y="1143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33668-1415-4210-B721-1571F2FA903D}">
  <dimension ref="A1:BR111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3" sqref="A3"/>
    </sheetView>
  </sheetViews>
  <sheetFormatPr defaultColWidth="8.75" defaultRowHeight="16.5" x14ac:dyDescent="0.3"/>
  <cols>
    <col min="1" max="1" width="17.75" style="5" customWidth="1"/>
    <col min="2" max="2" width="19.5" style="6" customWidth="1"/>
    <col min="3" max="69" width="15.75" style="6" customWidth="1"/>
    <col min="70" max="70" width="0" style="6" hidden="1" customWidth="1"/>
    <col min="71" max="16384" width="8.75" style="6"/>
  </cols>
  <sheetData>
    <row r="1" spans="1:70" s="1" customFormat="1" ht="39.6" customHeight="1" x14ac:dyDescent="0.3">
      <c r="A1" s="49" t="s">
        <v>0</v>
      </c>
      <c r="B1" s="49"/>
      <c r="C1" s="49"/>
      <c r="D1" s="49"/>
      <c r="E1" s="49"/>
      <c r="F1" s="49"/>
      <c r="G1" s="49"/>
      <c r="H1" s="49"/>
    </row>
    <row r="2" spans="1:70" s="1" customFormat="1" ht="21" customHeight="1" x14ac:dyDescent="0.3">
      <c r="A2" s="2"/>
    </row>
    <row r="3" spans="1:70" s="1" customFormat="1" ht="21" customHeight="1" x14ac:dyDescent="0.3">
      <c r="A3" s="39" t="s">
        <v>6</v>
      </c>
      <c r="B3" s="51"/>
      <c r="C3" s="51"/>
      <c r="D3" s="3"/>
      <c r="F3" s="38" t="s">
        <v>2</v>
      </c>
      <c r="G3" s="52">
        <v>0.29166666666666669</v>
      </c>
      <c r="H3" s="52"/>
      <c r="BR3" s="7" t="str">
        <f>LEFT(G4,LEN(G4)-3)</f>
        <v xml:space="preserve">10 </v>
      </c>
    </row>
    <row r="4" spans="1:70" s="1" customFormat="1" ht="21" customHeight="1" x14ac:dyDescent="0.3">
      <c r="A4" s="37" t="s">
        <v>7</v>
      </c>
      <c r="B4" s="51"/>
      <c r="C4" s="51"/>
      <c r="D4" s="4"/>
      <c r="F4" s="38" t="s">
        <v>3</v>
      </c>
      <c r="G4" s="54" t="s">
        <v>10</v>
      </c>
      <c r="H4" s="54"/>
    </row>
    <row r="5" spans="1:70" s="1" customFormat="1" ht="21" customHeight="1" x14ac:dyDescent="0.3">
      <c r="A5" s="37" t="s">
        <v>1</v>
      </c>
      <c r="B5" s="40"/>
      <c r="C5" s="40"/>
      <c r="D5" s="4"/>
      <c r="F5" s="38" t="s">
        <v>4</v>
      </c>
      <c r="G5" s="53" t="str">
        <f>IF(ISBLANK(B5),"",B5+6)</f>
        <v/>
      </c>
      <c r="H5" s="53"/>
    </row>
    <row r="6" spans="1:70" s="1" customFormat="1" ht="16.149999999999999" customHeight="1" x14ac:dyDescent="0.3">
      <c r="A6" s="2"/>
    </row>
    <row r="7" spans="1:70" s="1" customFormat="1" ht="5.45" customHeight="1" x14ac:dyDescent="0.3"/>
    <row r="8" spans="1:70" s="1" customFormat="1" ht="21" customHeight="1" x14ac:dyDescent="0.3">
      <c r="A8" s="50" t="s">
        <v>5</v>
      </c>
      <c r="B8" s="50"/>
      <c r="C8" s="15">
        <f>G3</f>
        <v>0.29166666666666669</v>
      </c>
      <c r="D8" s="16">
        <f>C8+TIME(0,BR3,0)</f>
        <v>0.2986111111111111</v>
      </c>
      <c r="E8" s="17">
        <f>D8+TIME(0,BR3,0)</f>
        <v>0.30555555555555552</v>
      </c>
      <c r="F8" s="17">
        <f>E8+TIME(0,BR3,0)</f>
        <v>0.31249999999999994</v>
      </c>
      <c r="G8" s="17">
        <f>F8+TIME(0,BR3,0)</f>
        <v>0.31944444444444436</v>
      </c>
      <c r="H8" s="17">
        <f>G8+TIME(0,BR3,0)</f>
        <v>0.32638888888888878</v>
      </c>
      <c r="I8" s="17">
        <f>H8+TIME(0,BR3,0)</f>
        <v>0.3333333333333332</v>
      </c>
      <c r="J8" s="17">
        <f>I8+TIME(0,BR3,0)</f>
        <v>0.34027777777777762</v>
      </c>
      <c r="K8" s="17">
        <f>J8+TIME(0,BR3,0)</f>
        <v>0.34722222222222204</v>
      </c>
      <c r="L8" s="17">
        <f>K8+TIME(0,BR3,0)</f>
        <v>0.35416666666666646</v>
      </c>
      <c r="M8" s="17">
        <f>L8+TIME(0,BR3,0)</f>
        <v>0.36111111111111088</v>
      </c>
      <c r="N8" s="17">
        <f>M8+TIME(0,BR3,0)</f>
        <v>0.3680555555555553</v>
      </c>
      <c r="O8" s="17">
        <f>N8+TIME(0,BR3,0)</f>
        <v>0.37499999999999972</v>
      </c>
      <c r="P8" s="17">
        <f>O8+TIME(0,BR3,0)</f>
        <v>0.38194444444444414</v>
      </c>
      <c r="Q8" s="17">
        <f>P8+TIME(0,BR3,0)</f>
        <v>0.38888888888888856</v>
      </c>
      <c r="R8" s="17">
        <f>Q8+TIME(0,BR3,0)</f>
        <v>0.39583333333333298</v>
      </c>
      <c r="S8" s="17">
        <f>R8+TIME(0,BR3,0)</f>
        <v>0.4027777777777774</v>
      </c>
      <c r="T8" s="17">
        <f>S8+TIME(0,BR3,0)</f>
        <v>0.40972222222222182</v>
      </c>
      <c r="U8" s="17">
        <f>T8+TIME(0,BR3,0)</f>
        <v>0.41666666666666624</v>
      </c>
      <c r="V8" s="17">
        <f>U8+TIME(0,BR3,0)</f>
        <v>0.42361111111111066</v>
      </c>
      <c r="W8" s="17">
        <f>V8+TIME(0,BR3,0)</f>
        <v>0.43055555555555508</v>
      </c>
      <c r="X8" s="17">
        <f>W8+TIME(0,BR3,0)</f>
        <v>0.4374999999999995</v>
      </c>
      <c r="Y8" s="17">
        <f>X8+TIME(0,BR3,0)</f>
        <v>0.44444444444444392</v>
      </c>
      <c r="Z8" s="17">
        <f>Y8+TIME(0,BR3,0)</f>
        <v>0.45138888888888834</v>
      </c>
      <c r="AA8" s="17">
        <f>Z8+TIME(0,BR3,0)</f>
        <v>0.45833333333333276</v>
      </c>
      <c r="AB8" s="17">
        <f>AA8+TIME(0,BR3,0)</f>
        <v>0.46527777777777718</v>
      </c>
      <c r="AC8" s="17">
        <f>AB8+TIME(0,BR3,0)</f>
        <v>0.4722222222222216</v>
      </c>
      <c r="AD8" s="17">
        <f>AC8+TIME(0,BR3,0)</f>
        <v>0.47916666666666602</v>
      </c>
      <c r="AE8" s="17">
        <f>AD8+TIME(0,BR3,0)</f>
        <v>0.48611111111111044</v>
      </c>
      <c r="AF8" s="17">
        <f>AE8+TIME(0,BR3,0)</f>
        <v>0.49305555555555486</v>
      </c>
      <c r="AG8" s="17">
        <f>AF8+TIME(0,BR3,0)</f>
        <v>0.49999999999999928</v>
      </c>
      <c r="AH8" s="17">
        <f>AG8+TIME(0,BR3,0)</f>
        <v>0.50694444444444375</v>
      </c>
      <c r="AI8" s="17">
        <f>AH8+TIME(0,BR3,0)</f>
        <v>0.51388888888888817</v>
      </c>
      <c r="AJ8" s="17">
        <f>AI8+TIME(0,BR3,0)</f>
        <v>0.52083333333333259</v>
      </c>
      <c r="AK8" s="17">
        <f>AJ8+TIME(0,BR3,0)</f>
        <v>0.52777777777777701</v>
      </c>
      <c r="AL8" s="17">
        <f>AK8+TIME(0,BR3,0)</f>
        <v>0.53472222222222143</v>
      </c>
      <c r="AM8" s="17">
        <f>AL8+TIME(0,BR3,0)</f>
        <v>0.54166666666666585</v>
      </c>
      <c r="AN8" s="17">
        <f>AM8+TIME(0,BR3,0)</f>
        <v>0.54861111111111027</v>
      </c>
      <c r="AO8" s="17">
        <f>AN8+TIME(0,BR3,0)</f>
        <v>0.55555555555555469</v>
      </c>
      <c r="AP8" s="17">
        <f>AO8+TIME(0,BR3,0)</f>
        <v>0.56249999999999911</v>
      </c>
      <c r="AQ8" s="17">
        <f>AP8+TIME(0,BR3,0)</f>
        <v>0.56944444444444353</v>
      </c>
      <c r="AR8" s="17">
        <f>AQ8+TIME(0,BR3,0)</f>
        <v>0.57638888888888795</v>
      </c>
      <c r="AS8" s="17">
        <f>AR8+TIME(0,BR3,0)</f>
        <v>0.58333333333333237</v>
      </c>
      <c r="AT8" s="17">
        <f>AS8+TIME(0,BR3,0)</f>
        <v>0.59027777777777679</v>
      </c>
      <c r="AU8" s="17">
        <f>AT8+TIME(0,BR3,0)</f>
        <v>0.59722222222222121</v>
      </c>
      <c r="AV8" s="17">
        <f>AU8+TIME(0,BR3,0)</f>
        <v>0.60416666666666563</v>
      </c>
      <c r="AW8" s="17">
        <f>AV8+TIME(0,BR3,0)</f>
        <v>0.61111111111111005</v>
      </c>
      <c r="AX8" s="17">
        <f>AW8+TIME(0,BR3,0)</f>
        <v>0.61805555555555447</v>
      </c>
      <c r="AY8" s="17">
        <f>AX8+TIME(0,BR3,0)</f>
        <v>0.62499999999999889</v>
      </c>
      <c r="AZ8" s="17">
        <f>AY8+TIME(0,BR3,0)</f>
        <v>0.63194444444444331</v>
      </c>
      <c r="BA8" s="17">
        <f>AZ8+TIME(0,BR3,0)</f>
        <v>0.63888888888888773</v>
      </c>
      <c r="BB8" s="17">
        <f>BA8+TIME(0,BR3,0)</f>
        <v>0.64583333333333215</v>
      </c>
      <c r="BC8" s="17">
        <f>BB8+TIME(0,BR3,0)</f>
        <v>0.65277777777777657</v>
      </c>
      <c r="BD8" s="17">
        <f>BC8+TIME(0,BR3,0)</f>
        <v>0.65972222222222099</v>
      </c>
      <c r="BE8" s="17">
        <f>BD8+TIME(0,BR3,0)</f>
        <v>0.66666666666666541</v>
      </c>
      <c r="BF8" s="17">
        <f>BE8+TIME(0,BR3,0)</f>
        <v>0.67361111111110983</v>
      </c>
      <c r="BG8" s="17">
        <f>BF8+TIME(0,BR3,0)</f>
        <v>0.68055555555555425</v>
      </c>
      <c r="BH8" s="17">
        <f>BG8+TIME(0,BR3,0)</f>
        <v>0.68749999999999867</v>
      </c>
      <c r="BI8" s="17">
        <f>BH8+TIME(0,BR3,0)</f>
        <v>0.69444444444444309</v>
      </c>
      <c r="BJ8" s="17">
        <f>BI8+TIME(0,BR3,0)</f>
        <v>0.70138888888888751</v>
      </c>
      <c r="BK8" s="17">
        <f>BJ8+TIME(0,BR3,0)</f>
        <v>0.70833333333333193</v>
      </c>
      <c r="BL8" s="17">
        <f>BK8+TIME(0,BR3,0)</f>
        <v>0.71527777777777635</v>
      </c>
      <c r="BM8" s="17">
        <f>BL8+TIME(0,BR3,0)</f>
        <v>0.72222222222222077</v>
      </c>
      <c r="BN8" s="17">
        <f>BM8+TIME(0,BR3,0)</f>
        <v>0.72916666666666519</v>
      </c>
      <c r="BO8" s="17">
        <f>BN8+TIME(0,BR3,0)</f>
        <v>0.73611111111110961</v>
      </c>
      <c r="BP8" s="17">
        <f>BO8+TIME(0,BR3,0)</f>
        <v>0.74305555555555403</v>
      </c>
      <c r="BQ8" s="17">
        <f>BP8+TIME(0,BR3,0)</f>
        <v>0.74999999999999845</v>
      </c>
    </row>
    <row r="9" spans="1:70" s="1" customFormat="1" ht="4.9000000000000004" customHeight="1" x14ac:dyDescent="0.3">
      <c r="C9" s="18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</row>
    <row r="10" spans="1:70" s="1" customFormat="1" ht="21" customHeight="1" x14ac:dyDescent="0.3">
      <c r="A10" s="13" t="str">
        <f>IF(B10="DAY 1","",(TEXT(B10,"DDDD")))</f>
        <v/>
      </c>
      <c r="B10" s="21" t="str">
        <f>IF(ISBLANK(+B5),"DAY 1",+B5)</f>
        <v>DAY 1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</row>
    <row r="11" spans="1:70" s="1" customFormat="1" ht="21" customHeight="1" x14ac:dyDescent="0.3">
      <c r="A11" s="42"/>
      <c r="B11" s="43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</row>
    <row r="12" spans="1:70" s="1" customFormat="1" ht="21" customHeight="1" x14ac:dyDescent="0.3">
      <c r="A12" s="42"/>
      <c r="B12" s="43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</row>
    <row r="13" spans="1:70" s="1" customFormat="1" ht="21" customHeight="1" x14ac:dyDescent="0.3">
      <c r="A13" s="42"/>
      <c r="B13" s="43"/>
      <c r="C13" s="9"/>
      <c r="D13" s="10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</row>
    <row r="14" spans="1:70" s="1" customFormat="1" ht="21" customHeight="1" x14ac:dyDescent="0.3">
      <c r="A14" s="42"/>
      <c r="B14" s="43"/>
      <c r="C14" s="9"/>
      <c r="D14" s="10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</row>
    <row r="15" spans="1:70" s="1" customFormat="1" ht="21" customHeight="1" x14ac:dyDescent="0.3">
      <c r="A15" s="42"/>
      <c r="B15" s="43"/>
      <c r="C15" s="9"/>
      <c r="D15" s="8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</row>
    <row r="16" spans="1:70" s="1" customFormat="1" ht="21" customHeight="1" x14ac:dyDescent="0.3">
      <c r="A16" s="42"/>
      <c r="B16" s="43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</row>
    <row r="17" spans="1:69" s="1" customFormat="1" ht="21" customHeight="1" x14ac:dyDescent="0.3">
      <c r="A17" s="42"/>
      <c r="B17" s="43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</row>
    <row r="18" spans="1:69" s="1" customFormat="1" ht="21" customHeight="1" x14ac:dyDescent="0.3">
      <c r="A18" s="42"/>
      <c r="B18" s="43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</row>
    <row r="19" spans="1:69" s="1" customFormat="1" ht="21" customHeight="1" x14ac:dyDescent="0.3">
      <c r="A19" s="42"/>
      <c r="B19" s="43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</row>
    <row r="20" spans="1:69" s="1" customFormat="1" ht="4.9000000000000004" customHeight="1" x14ac:dyDescent="0.3">
      <c r="A20" s="48"/>
      <c r="B20" s="48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</row>
    <row r="21" spans="1:69" s="1" customFormat="1" ht="21" customHeight="1" x14ac:dyDescent="0.3">
      <c r="A21" s="13" t="str">
        <f>IF(B21="DAY 2","",(TEXT(B21,"DDDD")))</f>
        <v/>
      </c>
      <c r="B21" s="22" t="str">
        <f>IF(B10="DAY 1","DAY 2",B10+1)</f>
        <v>DAY 2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</row>
    <row r="22" spans="1:69" s="1" customFormat="1" ht="21" customHeight="1" x14ac:dyDescent="0.3">
      <c r="A22" s="42"/>
      <c r="B22" s="43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</row>
    <row r="23" spans="1:69" s="1" customFormat="1" ht="21" customHeight="1" x14ac:dyDescent="0.3">
      <c r="A23" s="42"/>
      <c r="B23" s="43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</row>
    <row r="24" spans="1:69" s="1" customFormat="1" ht="21" customHeight="1" x14ac:dyDescent="0.3">
      <c r="A24" s="42"/>
      <c r="B24" s="43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</row>
    <row r="25" spans="1:69" s="1" customFormat="1" ht="21" customHeight="1" x14ac:dyDescent="0.3">
      <c r="A25" s="42"/>
      <c r="B25" s="43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</row>
    <row r="26" spans="1:69" s="1" customFormat="1" ht="21" customHeight="1" x14ac:dyDescent="0.3">
      <c r="A26" s="42"/>
      <c r="B26" s="43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</row>
    <row r="27" spans="1:69" s="1" customFormat="1" ht="21" customHeight="1" x14ac:dyDescent="0.3">
      <c r="A27" s="42"/>
      <c r="B27" s="43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</row>
    <row r="28" spans="1:69" s="1" customFormat="1" ht="21" customHeight="1" x14ac:dyDescent="0.3">
      <c r="A28" s="42"/>
      <c r="B28" s="43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</row>
    <row r="29" spans="1:69" s="1" customFormat="1" ht="21" customHeight="1" x14ac:dyDescent="0.3">
      <c r="A29" s="42"/>
      <c r="B29" s="43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</row>
    <row r="30" spans="1:69" s="1" customFormat="1" ht="21" customHeight="1" x14ac:dyDescent="0.3">
      <c r="A30" s="42"/>
      <c r="B30" s="43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</row>
    <row r="31" spans="1:69" s="1" customFormat="1" ht="21" customHeight="1" x14ac:dyDescent="0.3">
      <c r="A31" s="42"/>
      <c r="B31" s="43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</row>
    <row r="32" spans="1:69" s="1" customFormat="1" ht="4.9000000000000004" customHeight="1" x14ac:dyDescent="0.3">
      <c r="A32" s="48"/>
      <c r="B32" s="48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</row>
    <row r="33" spans="1:69" s="1" customFormat="1" ht="21" customHeight="1" x14ac:dyDescent="0.3">
      <c r="A33" s="23" t="str">
        <f>IF(B33="DAY 3","",(TEXT(B33,"DDDD")))</f>
        <v/>
      </c>
      <c r="B33" s="24" t="str">
        <f>IF(B21="DAY 2","DAY 3",B21+1)</f>
        <v>DAY 3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</row>
    <row r="34" spans="1:69" s="1" customFormat="1" ht="21" customHeight="1" x14ac:dyDescent="0.3">
      <c r="A34" s="42"/>
      <c r="B34" s="43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</row>
    <row r="35" spans="1:69" s="1" customFormat="1" ht="21" customHeight="1" x14ac:dyDescent="0.3">
      <c r="A35" s="42"/>
      <c r="B35" s="43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</row>
    <row r="36" spans="1:69" s="1" customFormat="1" ht="21" customHeight="1" x14ac:dyDescent="0.3">
      <c r="A36" s="42"/>
      <c r="B36" s="43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</row>
    <row r="37" spans="1:69" s="1" customFormat="1" ht="21" customHeight="1" x14ac:dyDescent="0.3">
      <c r="A37" s="42"/>
      <c r="B37" s="43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</row>
    <row r="38" spans="1:69" s="1" customFormat="1" ht="21" customHeight="1" x14ac:dyDescent="0.3">
      <c r="A38" s="42"/>
      <c r="B38" s="43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</row>
    <row r="39" spans="1:69" s="1" customFormat="1" ht="21" customHeight="1" x14ac:dyDescent="0.3">
      <c r="A39" s="42"/>
      <c r="B39" s="43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</row>
    <row r="40" spans="1:69" s="1" customFormat="1" ht="21" customHeight="1" x14ac:dyDescent="0.3">
      <c r="A40" s="42"/>
      <c r="B40" s="43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</row>
    <row r="41" spans="1:69" s="1" customFormat="1" ht="21" customHeight="1" x14ac:dyDescent="0.3">
      <c r="A41" s="42"/>
      <c r="B41" s="43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</row>
    <row r="42" spans="1:69" s="1" customFormat="1" ht="21" customHeight="1" x14ac:dyDescent="0.3">
      <c r="A42" s="42"/>
      <c r="B42" s="43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</row>
    <row r="43" spans="1:69" s="1" customFormat="1" ht="21" customHeight="1" x14ac:dyDescent="0.3">
      <c r="A43" s="44"/>
      <c r="B43" s="45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</row>
    <row r="44" spans="1:69" s="1" customFormat="1" ht="4.9000000000000004" customHeight="1" x14ac:dyDescent="0.3">
      <c r="A44" s="47"/>
      <c r="B44" s="4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</row>
    <row r="45" spans="1:69" s="1" customFormat="1" ht="21" customHeight="1" x14ac:dyDescent="0.3">
      <c r="A45" s="13" t="str">
        <f>IF(B45="DAY 4","",(TEXT(B45,"DDDD")))</f>
        <v/>
      </c>
      <c r="B45" s="14" t="str">
        <f>IF(B33="DAY 3","DAY 4",B33+1)</f>
        <v>DAY 4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</row>
    <row r="46" spans="1:69" s="1" customFormat="1" ht="21" customHeight="1" x14ac:dyDescent="0.3">
      <c r="A46" s="42"/>
      <c r="B46" s="43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</row>
    <row r="47" spans="1:69" s="1" customFormat="1" ht="21" customHeight="1" x14ac:dyDescent="0.3">
      <c r="A47" s="42"/>
      <c r="B47" s="43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</row>
    <row r="48" spans="1:69" s="1" customFormat="1" ht="21" customHeight="1" x14ac:dyDescent="0.3">
      <c r="A48" s="42"/>
      <c r="B48" s="43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</row>
    <row r="49" spans="1:69" s="1" customFormat="1" ht="21" customHeight="1" x14ac:dyDescent="0.3">
      <c r="A49" s="42"/>
      <c r="B49" s="43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</row>
    <row r="50" spans="1:69" s="1" customFormat="1" ht="21" customHeight="1" x14ac:dyDescent="0.3">
      <c r="A50" s="42"/>
      <c r="B50" s="43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</row>
    <row r="51" spans="1:69" s="1" customFormat="1" ht="21" customHeight="1" x14ac:dyDescent="0.3">
      <c r="A51" s="42"/>
      <c r="B51" s="43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</row>
    <row r="52" spans="1:69" s="1" customFormat="1" ht="21" customHeight="1" x14ac:dyDescent="0.3">
      <c r="A52" s="42"/>
      <c r="B52" s="43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</row>
    <row r="53" spans="1:69" s="1" customFormat="1" ht="21" customHeight="1" x14ac:dyDescent="0.3">
      <c r="A53" s="42"/>
      <c r="B53" s="43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</row>
    <row r="54" spans="1:69" s="1" customFormat="1" ht="21" customHeight="1" x14ac:dyDescent="0.3">
      <c r="A54" s="42"/>
      <c r="B54" s="4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</row>
    <row r="55" spans="1:69" s="1" customFormat="1" ht="21" customHeight="1" x14ac:dyDescent="0.3">
      <c r="A55" s="44"/>
      <c r="B55" s="45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</row>
    <row r="56" spans="1:69" s="1" customFormat="1" ht="4.9000000000000004" customHeight="1" x14ac:dyDescent="0.3">
      <c r="A56" s="47"/>
      <c r="B56" s="4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</row>
    <row r="57" spans="1:69" s="1" customFormat="1" ht="21" customHeight="1" x14ac:dyDescent="0.3">
      <c r="A57" s="23" t="str">
        <f>IF(B57="DAY 5","",(TEXT(B57,"DDDD")))</f>
        <v/>
      </c>
      <c r="B57" s="12" t="str">
        <f>IF(B45="DAY 4","DAY 5",B45+1)</f>
        <v>DAY 5</v>
      </c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</row>
    <row r="58" spans="1:69" s="1" customFormat="1" ht="21" customHeight="1" x14ac:dyDescent="0.3">
      <c r="A58" s="42"/>
      <c r="B58" s="43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</row>
    <row r="59" spans="1:69" s="1" customFormat="1" ht="21" customHeight="1" x14ac:dyDescent="0.3">
      <c r="A59" s="42"/>
      <c r="B59" s="43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</row>
    <row r="60" spans="1:69" s="1" customFormat="1" ht="21" customHeight="1" x14ac:dyDescent="0.3">
      <c r="A60" s="42"/>
      <c r="B60" s="4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</row>
    <row r="61" spans="1:69" s="1" customFormat="1" ht="21" customHeight="1" x14ac:dyDescent="0.3">
      <c r="A61" s="42"/>
      <c r="B61" s="43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</row>
    <row r="62" spans="1:69" s="1" customFormat="1" ht="21" customHeight="1" x14ac:dyDescent="0.3">
      <c r="A62" s="42"/>
      <c r="B62" s="43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</row>
    <row r="63" spans="1:69" s="1" customFormat="1" ht="21" customHeight="1" x14ac:dyDescent="0.3">
      <c r="A63" s="42"/>
      <c r="B63" s="43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</row>
    <row r="64" spans="1:69" s="1" customFormat="1" ht="21" customHeight="1" x14ac:dyDescent="0.3">
      <c r="A64" s="42"/>
      <c r="B64" s="43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</row>
    <row r="65" spans="1:69" s="1" customFormat="1" ht="21" customHeight="1" x14ac:dyDescent="0.3">
      <c r="A65" s="42"/>
      <c r="B65" s="43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</row>
    <row r="66" spans="1:69" s="1" customFormat="1" ht="21" customHeight="1" x14ac:dyDescent="0.3">
      <c r="A66" s="42"/>
      <c r="B66" s="4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</row>
    <row r="67" spans="1:69" s="1" customFormat="1" ht="21" customHeight="1" x14ac:dyDescent="0.3">
      <c r="A67" s="44"/>
      <c r="B67" s="45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</row>
    <row r="68" spans="1:69" s="1" customFormat="1" ht="4.9000000000000004" customHeight="1" x14ac:dyDescent="0.3">
      <c r="A68" s="47"/>
      <c r="B68" s="4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</row>
    <row r="69" spans="1:69" s="1" customFormat="1" ht="21" customHeight="1" x14ac:dyDescent="0.3">
      <c r="A69" s="13" t="str">
        <f>IF(B69="DAY 6","",(TEXT(B69,"DDDD")))</f>
        <v/>
      </c>
      <c r="B69" s="26" t="str">
        <f>IF(B57="DAY 5","DAY 6",B57+1)</f>
        <v>DAY 6</v>
      </c>
      <c r="C69" s="25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</row>
    <row r="70" spans="1:69" s="1" customFormat="1" ht="21" customHeight="1" x14ac:dyDescent="0.3">
      <c r="A70" s="42"/>
      <c r="B70" s="46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</row>
    <row r="71" spans="1:69" s="1" customFormat="1" ht="21" customHeight="1" x14ac:dyDescent="0.3">
      <c r="A71" s="42"/>
      <c r="B71" s="43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</row>
    <row r="72" spans="1:69" s="1" customFormat="1" ht="21" customHeight="1" x14ac:dyDescent="0.3">
      <c r="A72" s="42"/>
      <c r="B72" s="4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</row>
    <row r="73" spans="1:69" s="1" customFormat="1" ht="21" customHeight="1" x14ac:dyDescent="0.3">
      <c r="A73" s="42"/>
      <c r="B73" s="43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</row>
    <row r="74" spans="1:69" s="1" customFormat="1" ht="21" customHeight="1" x14ac:dyDescent="0.3">
      <c r="A74" s="42"/>
      <c r="B74" s="43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</row>
    <row r="75" spans="1:69" s="1" customFormat="1" ht="21" customHeight="1" x14ac:dyDescent="0.3">
      <c r="A75" s="42"/>
      <c r="B75" s="43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</row>
    <row r="76" spans="1:69" s="1" customFormat="1" ht="21" customHeight="1" x14ac:dyDescent="0.3">
      <c r="A76" s="42"/>
      <c r="B76" s="43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</row>
    <row r="77" spans="1:69" s="1" customFormat="1" ht="21" customHeight="1" x14ac:dyDescent="0.3">
      <c r="A77" s="42"/>
      <c r="B77" s="43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</row>
    <row r="78" spans="1:69" s="1" customFormat="1" ht="21" customHeight="1" x14ac:dyDescent="0.3">
      <c r="A78" s="42"/>
      <c r="B78" s="43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</row>
    <row r="79" spans="1:69" s="1" customFormat="1" ht="21" customHeight="1" x14ac:dyDescent="0.3">
      <c r="A79" s="44"/>
      <c r="B79" s="45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</row>
    <row r="80" spans="1:69" s="1" customFormat="1" ht="4.9000000000000004" customHeight="1" x14ac:dyDescent="0.3">
      <c r="A80" s="47"/>
      <c r="B80" s="4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</row>
    <row r="81" spans="1:69" s="1" customFormat="1" ht="21" customHeight="1" x14ac:dyDescent="0.3">
      <c r="A81" s="23" t="str">
        <f>IF(B81="DAY 7","",(TEXT(B81,"DDDD")))</f>
        <v/>
      </c>
      <c r="B81" s="27" t="str">
        <f>IF(B69="DAY 6","DAY 7",B69+1)</f>
        <v>DAY 7</v>
      </c>
      <c r="C81" s="25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</row>
    <row r="82" spans="1:69" s="1" customFormat="1" ht="21" customHeight="1" x14ac:dyDescent="0.3">
      <c r="A82" s="42"/>
      <c r="B82" s="46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</row>
    <row r="83" spans="1:69" s="1" customFormat="1" ht="21" customHeight="1" x14ac:dyDescent="0.3">
      <c r="A83" s="42"/>
      <c r="B83" s="43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</row>
    <row r="84" spans="1:69" s="1" customFormat="1" ht="21" customHeight="1" x14ac:dyDescent="0.3">
      <c r="A84" s="42"/>
      <c r="B84" s="43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</row>
    <row r="85" spans="1:69" s="1" customFormat="1" ht="21" customHeight="1" x14ac:dyDescent="0.3">
      <c r="A85" s="42"/>
      <c r="B85" s="43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</row>
    <row r="86" spans="1:69" s="1" customFormat="1" ht="21" customHeight="1" x14ac:dyDescent="0.3">
      <c r="A86" s="42"/>
      <c r="B86" s="43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</row>
    <row r="87" spans="1:69" s="1" customFormat="1" ht="21" customHeight="1" x14ac:dyDescent="0.3">
      <c r="A87" s="42"/>
      <c r="B87" s="43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</row>
    <row r="88" spans="1:69" s="1" customFormat="1" ht="21" customHeight="1" x14ac:dyDescent="0.3">
      <c r="A88" s="42"/>
      <c r="B88" s="43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</row>
    <row r="89" spans="1:69" s="1" customFormat="1" ht="21" customHeight="1" x14ac:dyDescent="0.3">
      <c r="A89" s="42"/>
      <c r="B89" s="43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</row>
    <row r="90" spans="1:69" s="1" customFormat="1" ht="21" customHeight="1" x14ac:dyDescent="0.3">
      <c r="A90" s="42"/>
      <c r="B90" s="43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</row>
    <row r="91" spans="1:69" s="1" customFormat="1" ht="21" customHeight="1" x14ac:dyDescent="0.3">
      <c r="A91" s="44"/>
      <c r="B91" s="45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</row>
    <row r="92" spans="1:69" s="1" customFormat="1" ht="21" customHeight="1" x14ac:dyDescent="0.3">
      <c r="A92" s="41"/>
      <c r="B92" s="41"/>
    </row>
    <row r="93" spans="1:69" s="1" customFormat="1" ht="21" customHeight="1" x14ac:dyDescent="0.3">
      <c r="A93" s="41"/>
      <c r="B93" s="41"/>
    </row>
    <row r="94" spans="1:69" s="1" customFormat="1" ht="21" customHeight="1" x14ac:dyDescent="0.3">
      <c r="A94" s="41"/>
      <c r="B94" s="41"/>
    </row>
    <row r="95" spans="1:69" s="1" customFormat="1" ht="21" customHeight="1" x14ac:dyDescent="0.3">
      <c r="A95" s="41"/>
      <c r="B95" s="41"/>
    </row>
    <row r="96" spans="1:69" s="1" customFormat="1" ht="21" customHeight="1" x14ac:dyDescent="0.3">
      <c r="A96" s="41"/>
      <c r="B96" s="41"/>
    </row>
    <row r="97" spans="1:2" s="1" customFormat="1" ht="21" customHeight="1" x14ac:dyDescent="0.3">
      <c r="A97" s="41"/>
      <c r="B97" s="41"/>
    </row>
    <row r="98" spans="1:2" s="1" customFormat="1" ht="21" customHeight="1" x14ac:dyDescent="0.3">
      <c r="A98" s="41"/>
      <c r="B98" s="41"/>
    </row>
    <row r="99" spans="1:2" s="1" customFormat="1" ht="21" customHeight="1" x14ac:dyDescent="0.3">
      <c r="A99" s="41"/>
      <c r="B99" s="41"/>
    </row>
    <row r="100" spans="1:2" s="1" customFormat="1" ht="21" customHeight="1" x14ac:dyDescent="0.3">
      <c r="A100" s="41"/>
      <c r="B100" s="41"/>
    </row>
    <row r="101" spans="1:2" s="1" customFormat="1" ht="21" customHeight="1" x14ac:dyDescent="0.3">
      <c r="A101" s="41"/>
      <c r="B101" s="41"/>
    </row>
    <row r="102" spans="1:2" s="1" customFormat="1" ht="21" customHeight="1" x14ac:dyDescent="0.3">
      <c r="A102" s="41"/>
      <c r="B102" s="41"/>
    </row>
    <row r="103" spans="1:2" s="1" customFormat="1" ht="21" customHeight="1" x14ac:dyDescent="0.3">
      <c r="A103" s="41"/>
      <c r="B103" s="41"/>
    </row>
    <row r="104" spans="1:2" s="1" customFormat="1" ht="21" customHeight="1" x14ac:dyDescent="0.3">
      <c r="A104" s="41"/>
      <c r="B104" s="41"/>
    </row>
    <row r="105" spans="1:2" s="1" customFormat="1" ht="21" customHeight="1" x14ac:dyDescent="0.3">
      <c r="A105" s="41"/>
      <c r="B105" s="41"/>
    </row>
    <row r="106" spans="1:2" s="1" customFormat="1" ht="21" customHeight="1" x14ac:dyDescent="0.3">
      <c r="A106" s="2"/>
    </row>
    <row r="107" spans="1:2" s="1" customFormat="1" ht="21" customHeight="1" x14ac:dyDescent="0.3">
      <c r="A107" s="2"/>
    </row>
    <row r="108" spans="1:2" s="1" customFormat="1" ht="21" customHeight="1" x14ac:dyDescent="0.3">
      <c r="A108" s="2"/>
    </row>
    <row r="109" spans="1:2" s="1" customFormat="1" ht="21" customHeight="1" x14ac:dyDescent="0.3">
      <c r="A109" s="2"/>
    </row>
    <row r="110" spans="1:2" s="1" customFormat="1" ht="21" customHeight="1" x14ac:dyDescent="0.3">
      <c r="A110" s="2"/>
    </row>
    <row r="111" spans="1:2" s="1" customFormat="1" ht="21" customHeight="1" x14ac:dyDescent="0.3">
      <c r="A111" s="2"/>
    </row>
  </sheetData>
  <sheetProtection sheet="1" objects="1" scenarios="1" formatCells="0" formatColumns="0" formatRows="0" insertColumns="0" insertRows="0"/>
  <mergeCells count="97">
    <mergeCell ref="A1:H1"/>
    <mergeCell ref="A19:B19"/>
    <mergeCell ref="A8:B8"/>
    <mergeCell ref="A12:B12"/>
    <mergeCell ref="A13:B13"/>
    <mergeCell ref="A11:B11"/>
    <mergeCell ref="A14:B14"/>
    <mergeCell ref="A15:B15"/>
    <mergeCell ref="A16:B16"/>
    <mergeCell ref="A17:B17"/>
    <mergeCell ref="A18:B18"/>
    <mergeCell ref="B3:C3"/>
    <mergeCell ref="B4:C4"/>
    <mergeCell ref="G3:H3"/>
    <mergeCell ref="G5:H5"/>
    <mergeCell ref="G4:H4"/>
    <mergeCell ref="A20:B20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44:B44"/>
    <mergeCell ref="A32:B32"/>
    <mergeCell ref="A34:B34"/>
    <mergeCell ref="A35:B35"/>
    <mergeCell ref="A36:B36"/>
    <mergeCell ref="A38:B38"/>
    <mergeCell ref="A39:B39"/>
    <mergeCell ref="A40:B40"/>
    <mergeCell ref="A41:B41"/>
    <mergeCell ref="A42:B42"/>
    <mergeCell ref="A43:B43"/>
    <mergeCell ref="A56:B56"/>
    <mergeCell ref="A46:B46"/>
    <mergeCell ref="A47:B47"/>
    <mergeCell ref="A48:B48"/>
    <mergeCell ref="A50:B50"/>
    <mergeCell ref="A51:B51"/>
    <mergeCell ref="A52:B52"/>
    <mergeCell ref="A53:B53"/>
    <mergeCell ref="A54:B54"/>
    <mergeCell ref="A55:B55"/>
    <mergeCell ref="A68:B68"/>
    <mergeCell ref="A58:B58"/>
    <mergeCell ref="A59:B59"/>
    <mergeCell ref="A61:B61"/>
    <mergeCell ref="A62:B62"/>
    <mergeCell ref="A63:B63"/>
    <mergeCell ref="A64:B64"/>
    <mergeCell ref="A65:B65"/>
    <mergeCell ref="A66:B66"/>
    <mergeCell ref="A67:B67"/>
    <mergeCell ref="A80:B80"/>
    <mergeCell ref="A70:B70"/>
    <mergeCell ref="A71:B71"/>
    <mergeCell ref="A72:B72"/>
    <mergeCell ref="A73:B73"/>
    <mergeCell ref="A75:B75"/>
    <mergeCell ref="A76:B76"/>
    <mergeCell ref="A77:B77"/>
    <mergeCell ref="A78:B78"/>
    <mergeCell ref="A79:B79"/>
    <mergeCell ref="A82:B82"/>
    <mergeCell ref="A83:B83"/>
    <mergeCell ref="A84:B84"/>
    <mergeCell ref="A85:B85"/>
    <mergeCell ref="A86:B86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B5:C5"/>
    <mergeCell ref="A105:B105"/>
    <mergeCell ref="A27:B27"/>
    <mergeCell ref="A37:B37"/>
    <mergeCell ref="A49:B49"/>
    <mergeCell ref="A60:B60"/>
    <mergeCell ref="A74:B74"/>
    <mergeCell ref="A99:B99"/>
    <mergeCell ref="A100:B100"/>
    <mergeCell ref="A101:B101"/>
    <mergeCell ref="A102:B102"/>
    <mergeCell ref="A103:B103"/>
    <mergeCell ref="A104:B104"/>
    <mergeCell ref="A93:B93"/>
    <mergeCell ref="A94:B94"/>
    <mergeCell ref="A95:B95"/>
  </mergeCells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CDDE396-94F7-4533-BAFC-55B8413121A6}">
          <x14:formula1>
            <xm:f>Reference!$A$2:$A$25</xm:f>
          </x14:formula1>
          <xm:sqref>G3</xm:sqref>
        </x14:dataValidation>
        <x14:dataValidation type="list" allowBlank="1" showInputMessage="1" showErrorMessage="1" xr:uid="{ADC7CA92-1C63-40B3-80C1-8D5D8F32462B}">
          <x14:formula1>
            <xm:f>Reference!$C$2:$C$11</xm:f>
          </x14:formula1>
          <xm:sqref>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996BE-69F9-4C8B-9206-9766B044B684}">
  <dimension ref="A1:J26"/>
  <sheetViews>
    <sheetView workbookViewId="0"/>
  </sheetViews>
  <sheetFormatPr defaultColWidth="8.75" defaultRowHeight="16.5" x14ac:dyDescent="0.3"/>
  <cols>
    <col min="1" max="1" width="14.75" style="36" customWidth="1"/>
    <col min="2" max="2" width="1.25" style="29" customWidth="1"/>
    <col min="3" max="3" width="14.75" style="33" customWidth="1"/>
    <col min="4" max="16384" width="8.75" style="29"/>
  </cols>
  <sheetData>
    <row r="1" spans="1:10" ht="22.9" customHeight="1" x14ac:dyDescent="0.3">
      <c r="A1" s="28" t="s">
        <v>8</v>
      </c>
      <c r="C1" s="28" t="s">
        <v>9</v>
      </c>
      <c r="E1" s="30"/>
      <c r="F1" s="30"/>
      <c r="G1" s="30"/>
      <c r="H1" s="30"/>
      <c r="I1" s="30"/>
      <c r="J1" s="30"/>
    </row>
    <row r="2" spans="1:10" ht="16.149999999999999" customHeight="1" x14ac:dyDescent="0.3">
      <c r="A2" s="31">
        <v>0.25</v>
      </c>
      <c r="C2" s="32" t="s">
        <v>10</v>
      </c>
      <c r="E2" s="30"/>
      <c r="F2" s="30"/>
      <c r="G2" s="30"/>
      <c r="H2" s="30"/>
      <c r="I2" s="30"/>
      <c r="J2" s="30"/>
    </row>
    <row r="3" spans="1:10" ht="16.149999999999999" customHeight="1" x14ac:dyDescent="0.3">
      <c r="A3" s="31">
        <v>0.29166666666666669</v>
      </c>
      <c r="C3" s="32" t="s">
        <v>11</v>
      </c>
      <c r="E3" s="30"/>
      <c r="F3" s="30"/>
      <c r="G3" s="30"/>
      <c r="H3" s="30"/>
      <c r="I3" s="30"/>
      <c r="J3" s="30"/>
    </row>
    <row r="4" spans="1:10" ht="16.149999999999999" customHeight="1" x14ac:dyDescent="0.3">
      <c r="A4" s="31">
        <v>0.33333333333333331</v>
      </c>
      <c r="C4" s="32" t="s">
        <v>12</v>
      </c>
      <c r="E4" s="30"/>
      <c r="F4" s="30"/>
      <c r="G4" s="30"/>
      <c r="H4" s="30"/>
      <c r="I4" s="30"/>
      <c r="J4" s="30"/>
    </row>
    <row r="5" spans="1:10" ht="16.149999999999999" customHeight="1" x14ac:dyDescent="0.3">
      <c r="A5" s="31">
        <v>0.375</v>
      </c>
      <c r="C5" s="32" t="s">
        <v>13</v>
      </c>
      <c r="E5" s="30"/>
      <c r="F5" s="30"/>
      <c r="G5" s="30"/>
      <c r="H5" s="30"/>
      <c r="I5" s="30"/>
      <c r="J5" s="30"/>
    </row>
    <row r="6" spans="1:10" ht="16.149999999999999" customHeight="1" x14ac:dyDescent="0.3">
      <c r="A6" s="31">
        <v>0.41666666666666669</v>
      </c>
      <c r="C6" s="32" t="s">
        <v>14</v>
      </c>
      <c r="E6" s="30"/>
      <c r="F6" s="30"/>
      <c r="G6" s="30"/>
      <c r="H6" s="30"/>
      <c r="I6" s="30"/>
      <c r="J6" s="30"/>
    </row>
    <row r="7" spans="1:10" ht="16.149999999999999" customHeight="1" x14ac:dyDescent="0.3">
      <c r="A7" s="31">
        <v>0.45833333333333331</v>
      </c>
      <c r="C7" s="32" t="s">
        <v>15</v>
      </c>
      <c r="E7" s="30"/>
      <c r="F7" s="30"/>
      <c r="G7" s="30"/>
      <c r="H7" s="30"/>
      <c r="I7" s="30"/>
      <c r="J7" s="30"/>
    </row>
    <row r="8" spans="1:10" ht="16.149999999999999" customHeight="1" x14ac:dyDescent="0.3">
      <c r="A8" s="31">
        <v>0.5</v>
      </c>
      <c r="C8" s="32" t="s">
        <v>16</v>
      </c>
      <c r="E8" s="30"/>
      <c r="F8" s="30"/>
      <c r="G8" s="30"/>
      <c r="H8" s="30"/>
      <c r="I8" s="30"/>
      <c r="J8" s="30"/>
    </row>
    <row r="9" spans="1:10" ht="16.149999999999999" customHeight="1" x14ac:dyDescent="0.3">
      <c r="A9" s="31">
        <v>0.54166666666666663</v>
      </c>
      <c r="C9" s="32" t="s">
        <v>17</v>
      </c>
      <c r="E9" s="30"/>
      <c r="F9" s="30"/>
      <c r="G9" s="30"/>
      <c r="H9" s="30"/>
      <c r="I9" s="30"/>
      <c r="J9" s="30"/>
    </row>
    <row r="10" spans="1:10" ht="16.149999999999999" customHeight="1" x14ac:dyDescent="0.3">
      <c r="A10" s="31">
        <v>0.58333333333333337</v>
      </c>
      <c r="C10" s="32" t="s">
        <v>18</v>
      </c>
      <c r="E10" s="30"/>
      <c r="F10" s="30"/>
      <c r="G10" s="30"/>
      <c r="H10" s="30"/>
      <c r="I10" s="30"/>
      <c r="J10" s="30"/>
    </row>
    <row r="11" spans="1:10" ht="16.149999999999999" customHeight="1" x14ac:dyDescent="0.3">
      <c r="A11" s="31">
        <v>0.625</v>
      </c>
      <c r="C11" s="32" t="s">
        <v>19</v>
      </c>
      <c r="E11" s="30"/>
      <c r="F11" s="30"/>
      <c r="G11" s="30"/>
      <c r="H11" s="30"/>
      <c r="I11" s="30"/>
      <c r="J11" s="30"/>
    </row>
    <row r="12" spans="1:10" ht="16.149999999999999" customHeight="1" x14ac:dyDescent="0.3">
      <c r="A12" s="31">
        <v>0.66666666666666663</v>
      </c>
      <c r="E12" s="30"/>
      <c r="F12" s="30"/>
      <c r="G12" s="30"/>
      <c r="H12" s="30"/>
      <c r="I12" s="30"/>
      <c r="J12" s="30"/>
    </row>
    <row r="13" spans="1:10" ht="16.149999999999999" customHeight="1" x14ac:dyDescent="0.3">
      <c r="A13" s="31">
        <v>0.70833333333333337</v>
      </c>
    </row>
    <row r="14" spans="1:10" ht="16.149999999999999" customHeight="1" x14ac:dyDescent="0.3">
      <c r="A14" s="31">
        <v>0.75</v>
      </c>
    </row>
    <row r="15" spans="1:10" ht="16.149999999999999" customHeight="1" x14ac:dyDescent="0.3">
      <c r="A15" s="31">
        <v>0.79166666666666663</v>
      </c>
    </row>
    <row r="16" spans="1:10" ht="16.149999999999999" customHeight="1" x14ac:dyDescent="0.3">
      <c r="A16" s="31">
        <v>0.83333333333333337</v>
      </c>
    </row>
    <row r="17" spans="1:3" ht="16.149999999999999" customHeight="1" x14ac:dyDescent="0.3">
      <c r="A17" s="31">
        <v>0.875</v>
      </c>
    </row>
    <row r="18" spans="1:3" ht="16.149999999999999" customHeight="1" x14ac:dyDescent="0.3">
      <c r="A18" s="31">
        <v>0.91666666666666663</v>
      </c>
    </row>
    <row r="19" spans="1:3" ht="16.149999999999999" customHeight="1" x14ac:dyDescent="0.3">
      <c r="A19" s="31">
        <v>0.95833333333333337</v>
      </c>
    </row>
    <row r="20" spans="1:3" ht="16.149999999999999" customHeight="1" x14ac:dyDescent="0.3">
      <c r="A20" s="31">
        <v>0</v>
      </c>
    </row>
    <row r="21" spans="1:3" ht="16.149999999999999" customHeight="1" x14ac:dyDescent="0.3">
      <c r="A21" s="31">
        <v>4.1666666666666664E-2</v>
      </c>
    </row>
    <row r="22" spans="1:3" ht="16.149999999999999" customHeight="1" x14ac:dyDescent="0.3">
      <c r="A22" s="31">
        <v>8.3333333333333329E-2</v>
      </c>
    </row>
    <row r="23" spans="1:3" ht="16.149999999999999" customHeight="1" x14ac:dyDescent="0.3">
      <c r="A23" s="31">
        <v>0.125</v>
      </c>
    </row>
    <row r="24" spans="1:3" ht="16.149999999999999" customHeight="1" x14ac:dyDescent="0.3">
      <c r="A24" s="31">
        <v>0.16666666666666666</v>
      </c>
    </row>
    <row r="25" spans="1:3" ht="16.149999999999999" customHeight="1" x14ac:dyDescent="0.3">
      <c r="A25" s="31">
        <v>0.20833333333333334</v>
      </c>
    </row>
    <row r="26" spans="1:3" ht="16.149999999999999" customHeight="1" x14ac:dyDescent="0.3">
      <c r="A26" s="34"/>
      <c r="C26" s="35"/>
    </row>
  </sheetData>
  <sheetProtection sheet="1" objects="1" scenarios="1" formatCells="0" formatColumns="0" formatRows="0" insertColumns="0" insertRows="0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146944-F692-4C00-8AB7-81E6C18002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1F3785-8FE3-4B0D-8616-53BFCBB797F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8E85AF7-4472-4C26-BBE4-80A02C857C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Shift Schedule</vt:lpstr>
      <vt:lpstr>Reference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2021-03-19T12:52:59.0000000Z</lastPrinted>
  <dcterms:created xsi:type="dcterms:W3CDTF">2021-03-18T10:10:46.0000000Z</dcterms:created>
  <dcterms:modified xsi:type="dcterms:W3CDTF">2025-05-01T01:54:29.0000000Z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